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ziadsaghir/Documents/Doc/ICTEA Conference/ICTEA-Baku-2022/program/"/>
    </mc:Choice>
  </mc:AlternateContent>
  <xr:revisionPtr revIDLastSave="0" documentId="13_ncr:1_{E7A3BD6A-10AD-BF44-9C5F-625E68C429C0}" xr6:coauthVersionLast="47" xr6:coauthVersionMax="47" xr10:uidLastSave="{00000000-0000-0000-0000-000000000000}"/>
  <bookViews>
    <workbookView xWindow="18440" yWindow="500" windowWidth="32760" windowHeight="26500" activeTab="3" xr2:uid="{00000000-000D-0000-FFFF-FFFF00000000}"/>
  </bookViews>
  <sheets>
    <sheet name="Monday(A)" sheetId="43" r:id="rId1"/>
    <sheet name="Monday(B)" sheetId="41" r:id="rId2"/>
    <sheet name="Tuesday(A)" sheetId="20" r:id="rId3"/>
    <sheet name="Tuesday(B)" sheetId="46" r:id="rId4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20" l="1"/>
  <c r="A18" i="20"/>
  <c r="B16" i="41"/>
  <c r="B2" i="46"/>
  <c r="A3" i="46" s="1"/>
  <c r="B3" i="46" s="1"/>
  <c r="A4" i="46" s="1"/>
  <c r="B4" i="46" s="1"/>
  <c r="A5" i="46" s="1"/>
  <c r="B5" i="46" s="1"/>
  <c r="A9" i="46" s="1"/>
  <c r="A3" i="43"/>
  <c r="A3" i="41"/>
  <c r="B2" i="20"/>
  <c r="B3" i="43" l="1"/>
  <c r="A4" i="43" s="1"/>
  <c r="B4" i="43" s="1"/>
  <c r="A5" i="43" s="1"/>
  <c r="B5" i="43" s="1"/>
  <c r="A7" i="43" s="1"/>
  <c r="B7" i="43" s="1"/>
  <c r="A8" i="43" s="1"/>
  <c r="B8" i="43" s="1"/>
  <c r="A12" i="43" s="1"/>
  <c r="B12" i="43" s="1"/>
  <c r="A13" i="43" s="1"/>
  <c r="B13" i="43" s="1"/>
  <c r="A14" i="43" s="1"/>
  <c r="B14" i="43" s="1"/>
  <c r="A15" i="43" s="1"/>
  <c r="B15" i="43" s="1"/>
  <c r="A16" i="43" s="1"/>
  <c r="B16" i="43" s="1"/>
  <c r="A20" i="43" s="1"/>
  <c r="B20" i="43" s="1"/>
  <c r="A21" i="43" s="1"/>
  <c r="B21" i="43" s="1"/>
  <c r="A22" i="43" s="1"/>
  <c r="B22" i="43" s="1"/>
  <c r="A23" i="43" s="1"/>
  <c r="B23" i="43" s="1"/>
  <c r="A24" i="43" s="1"/>
  <c r="B24" i="43" s="1"/>
  <c r="A25" i="43" s="1"/>
  <c r="B25" i="43" s="1"/>
  <c r="A26" i="43" s="1"/>
  <c r="B26" i="43" s="1"/>
  <c r="A27" i="43" s="1"/>
  <c r="B27" i="43" s="1"/>
  <c r="A28" i="43" s="1"/>
  <c r="B28" i="43" s="1"/>
  <c r="B9" i="46"/>
  <c r="A10" i="46" s="1"/>
  <c r="B10" i="46" s="1"/>
  <c r="A11" i="46" s="1"/>
  <c r="B11" i="46" s="1"/>
  <c r="A12" i="46" s="1"/>
  <c r="B12" i="46" s="1"/>
  <c r="A13" i="46" s="1"/>
  <c r="B13" i="46" s="1"/>
  <c r="A3" i="20"/>
  <c r="B3" i="20" s="1"/>
  <c r="A4" i="20" s="1"/>
  <c r="B4" i="20" s="1"/>
  <c r="A5" i="20" s="1"/>
  <c r="B5" i="20" s="1"/>
  <c r="A9" i="20" s="1"/>
  <c r="B9" i="20" s="1"/>
  <c r="A10" i="20" s="1"/>
  <c r="B10" i="20" s="1"/>
  <c r="A14" i="20" s="1"/>
  <c r="B14" i="20" s="1"/>
  <c r="A15" i="20" s="1"/>
  <c r="B15" i="20" s="1"/>
  <c r="A16" i="20" s="1"/>
  <c r="B16" i="20" s="1"/>
  <c r="A17" i="20" s="1"/>
  <c r="B17" i="20" s="1"/>
  <c r="B3" i="41"/>
  <c r="A4" i="41" s="1"/>
  <c r="B4" i="41" s="1"/>
  <c r="A5" i="41" s="1"/>
  <c r="B5" i="41" s="1"/>
  <c r="A7" i="41" s="1"/>
  <c r="B7" i="41" s="1"/>
  <c r="A8" i="41" s="1"/>
  <c r="B8" i="41" s="1"/>
  <c r="A12" i="41" s="1"/>
  <c r="B12" i="41" s="1"/>
  <c r="A13" i="41" s="1"/>
  <c r="B13" i="41" s="1"/>
  <c r="A14" i="41" s="1"/>
  <c r="B14" i="41" s="1"/>
  <c r="A15" i="41" s="1"/>
  <c r="B15" i="41" s="1"/>
  <c r="A16" i="41" s="1"/>
  <c r="A20" i="41" s="1"/>
  <c r="B20" i="41" s="1"/>
  <c r="A21" i="41" s="1"/>
  <c r="B21" i="41" s="1"/>
  <c r="A22" i="41" s="1"/>
  <c r="B22" i="41" s="1"/>
  <c r="A23" i="41" s="1"/>
  <c r="B23" i="41" s="1"/>
  <c r="A24" i="41" s="1"/>
  <c r="B24" i="41" s="1"/>
  <c r="A25" i="41" s="1"/>
  <c r="B25" i="41" s="1"/>
  <c r="A26" i="41" s="1"/>
  <c r="B26" i="41" s="1"/>
  <c r="A30" i="41" s="1"/>
  <c r="B30" i="41" s="1"/>
  <c r="A31" i="41" s="1"/>
  <c r="B31" i="41" s="1"/>
  <c r="A32" i="41" s="1"/>
  <c r="B32" i="41" s="1"/>
  <c r="A22" i="20" l="1"/>
  <c r="B22" i="20" s="1"/>
  <c r="A23" i="20" s="1"/>
  <c r="B23" i="20" s="1"/>
  <c r="A24" i="20" s="1"/>
  <c r="B24" i="20" s="1"/>
  <c r="A25" i="20" s="1"/>
  <c r="B25" i="20" s="1"/>
  <c r="A26" i="20" s="1"/>
  <c r="B26" i="20" s="1"/>
  <c r="A27" i="20" s="1"/>
  <c r="B27" i="20" s="1"/>
  <c r="A28" i="20" s="1"/>
  <c r="B28" i="20" s="1"/>
  <c r="B14" i="46"/>
  <c r="A18" i="46" s="1"/>
  <c r="B18" i="46" s="1"/>
  <c r="A19" i="46" s="1"/>
  <c r="B19" i="46" s="1"/>
  <c r="A20" i="46" s="1"/>
  <c r="B20" i="46" s="1"/>
  <c r="A21" i="46" s="1"/>
  <c r="B21" i="46" s="1"/>
  <c r="A22" i="46" s="1"/>
  <c r="B22" i="46" s="1"/>
  <c r="A23" i="46" s="1"/>
  <c r="B23" i="46" s="1"/>
  <c r="A24" i="46" s="1"/>
  <c r="B24" i="46" s="1"/>
  <c r="A25" i="46" s="1"/>
  <c r="B25" i="46" s="1"/>
  <c r="A26" i="46" s="1"/>
  <c r="B26" i="46" s="1"/>
</calcChain>
</file>

<file path=xl/sharedStrings.xml><?xml version="1.0" encoding="utf-8"?>
<sst xmlns="http://schemas.openxmlformats.org/spreadsheetml/2006/main" count="154" uniqueCount="92">
  <si>
    <t>Title &amp; Author</t>
  </si>
  <si>
    <t>Manuscript 
number</t>
  </si>
  <si>
    <t>Start time</t>
  </si>
  <si>
    <t>End time</t>
  </si>
  <si>
    <t>Lunch Break</t>
  </si>
  <si>
    <t>Coffee Break</t>
  </si>
  <si>
    <t>Chair</t>
  </si>
  <si>
    <t>Registration</t>
  </si>
  <si>
    <t>Session Title</t>
  </si>
  <si>
    <t>Opening Ceremony</t>
  </si>
  <si>
    <t>Invited Speaker-S. Poncet, Canada</t>
  </si>
  <si>
    <t>Invited Speaker-T. Yusaf, Australia</t>
  </si>
  <si>
    <t>Invited Speaker-G. Ziskind, Israel</t>
  </si>
  <si>
    <t>Invited Speaker-S. Kachhwaha, India</t>
  </si>
  <si>
    <t>Invited Speaker-K. Siddiqui, Canada</t>
  </si>
  <si>
    <r>
      <t xml:space="preserve">Meteorological Parameters Effect On The Night Radiative Cooling Technology Using A Photovoltaic Thermal Collector Under Three Different Climates
</t>
    </r>
    <r>
      <rPr>
        <b/>
        <sz val="12"/>
        <rFont val="Calibri"/>
        <family val="2"/>
      </rPr>
      <t>Abdelkabir Zaite,Naoual Belouaggadia,Cherifa Abid,Ahmed Kaisshussein Kanso</t>
    </r>
  </si>
  <si>
    <t>Multi-Phase flow and Heat Transfer</t>
  </si>
  <si>
    <r>
      <t xml:space="preserve">Experimental Heat Transfer Investigation In Fluidized Bed With Heat Exchanging Tubes For Fischer-Tropsch Synthesis
</t>
    </r>
    <r>
      <rPr>
        <b/>
        <sz val="11"/>
        <color indexed="8"/>
        <rFont val="Calibri"/>
        <family val="2"/>
      </rPr>
      <t>Zahraa W. Hasan ,Abbas J. Sultan,Laith S. Sabri,Hussian G. Salihjamal M. Ali</t>
    </r>
  </si>
  <si>
    <r>
      <rPr>
        <sz val="11"/>
        <rFont val="Calibri"/>
        <family val="2"/>
      </rPr>
      <t xml:space="preserve">Thermal Performance Of Gearboxes
</t>
    </r>
    <r>
      <rPr>
        <b/>
        <sz val="11"/>
        <rFont val="Calibri"/>
        <family val="2"/>
      </rPr>
      <t>Ahmed M. Teamah,Mohamed S. Hamed</t>
    </r>
  </si>
  <si>
    <r>
      <rPr>
        <sz val="12"/>
        <rFont val="Calibri"/>
        <family val="2"/>
      </rPr>
      <t xml:space="preserve">Thermal Conductivity And Heat Transfer Of Nanofluids With Carbon Nanotubes
</t>
    </r>
    <r>
      <rPr>
        <b/>
        <sz val="12"/>
        <rFont val="Calibri"/>
        <family val="2"/>
      </rPr>
      <t>Valery Rudyak,Andrey Minakov,Maxim Pryajnikov,Andrey Shupik</t>
    </r>
  </si>
  <si>
    <t xml:space="preserve">Biofuels and Internal Combustion Engines </t>
  </si>
  <si>
    <r>
      <t xml:space="preserve">Experimental Investigation On Combustion, Emissions And Nanoparticles Characteristics Under The Combined Effect Of Fuel Injection Pressure And Rme In Common-Rail Hsdi Diesel Engine
</t>
    </r>
    <r>
      <rPr>
        <b/>
        <sz val="11"/>
        <color indexed="8"/>
        <rFont val="Calibri"/>
        <family val="2"/>
      </rPr>
      <t>Mohammed Fayad,Ayad Al Jubori,Amged Ezzi,Alaa Jaberlaith Alsadawi</t>
    </r>
  </si>
  <si>
    <r>
      <t xml:space="preserve">Experimental Study Of The Density And Speed Of Sound And Derived Thermodynamic Properties Of Biofuel Components
</t>
    </r>
    <r>
      <rPr>
        <b/>
        <sz val="11"/>
        <color indexed="8"/>
        <rFont val="Calibri"/>
        <family val="2"/>
      </rPr>
      <t>Ilmutdin Abdulagatov,Lala Azizova,Mirvari Mammedova,Gachay Najafov</t>
    </r>
  </si>
  <si>
    <t>Numerical Methods in Fluid Flow and Heat Transfer</t>
  </si>
  <si>
    <r>
      <t xml:space="preserve">Numerical Investigation On Cooling Performance Of Oil Cooled Pmsm Jacket With Vertical Straight Horizontal Strips Design
</t>
    </r>
    <r>
      <rPr>
        <b/>
        <sz val="11"/>
        <color indexed="8"/>
        <rFont val="Calibri"/>
        <family val="2"/>
      </rPr>
      <t>Savithry Thangaraju,Srithar Rajoo,Kannan Munisamy</t>
    </r>
  </si>
  <si>
    <r>
      <rPr>
        <sz val="11"/>
        <rFont val="Calibri"/>
        <family val="2"/>
      </rPr>
      <t>Turbulent Annular Impinging Jet Heat Transfer From A Flat Surface</t>
    </r>
    <r>
      <rPr>
        <b/>
        <sz val="11"/>
        <rFont val="Calibri"/>
        <family val="2"/>
      </rPr>
      <t xml:space="preserve">
Farhana Afroz,Muhammad Sharif</t>
    </r>
  </si>
  <si>
    <r>
      <t xml:space="preserve">Theoretical And Experiencal Researches Of The Hydraulic Resistance In The Pipes From The Polymers
</t>
    </r>
    <r>
      <rPr>
        <b/>
        <sz val="11"/>
        <color indexed="8"/>
        <rFont val="Calibri"/>
        <family val="2"/>
      </rPr>
      <t>Asif Guliyev</t>
    </r>
  </si>
  <si>
    <r>
      <t xml:space="preserve">Conjugate Heat Transfer In Rotary Positive Displacement Screw Machines
</t>
    </r>
    <r>
      <rPr>
        <b/>
        <sz val="11"/>
        <rFont val="Calibri"/>
        <family val="2"/>
      </rPr>
      <t>Ahmed Kovacevic,Sham Rane,Nikola Stosic</t>
    </r>
  </si>
  <si>
    <r>
      <t xml:space="preserve">Experimental Investigation Of Evapotranspiration Rates In Heterogeneous Vegetative Canopy Fields
</t>
    </r>
    <r>
      <rPr>
        <b/>
        <sz val="11"/>
        <color indexed="8"/>
        <rFont val="Calibri"/>
        <family val="2"/>
      </rPr>
      <t>Ran Soffer,Ewelina Winiarska,Rene Van Hout,Dan Liberzon</t>
    </r>
  </si>
  <si>
    <r>
      <t xml:space="preserve">Application Of Work And Time Study In Production Systems To Improve Productivity And Effectiveness
</t>
    </r>
    <r>
      <rPr>
        <b/>
        <sz val="11"/>
        <rFont val="Calibri"/>
        <family val="2"/>
      </rPr>
      <t>Khazar Najimbayli,Parviz Hasanov</t>
    </r>
  </si>
  <si>
    <r>
      <t xml:space="preserve">Developing Wage Payment System In A Production Company By Applying Time Study And Work Evaluation Techniques
</t>
    </r>
    <r>
      <rPr>
        <b/>
        <sz val="12"/>
        <rFont val="Calibri"/>
        <family val="2"/>
      </rPr>
      <t>Khazar Najimbayli,Parviz Hasanov,Ilgar Xurshudov</t>
    </r>
  </si>
  <si>
    <r>
      <t xml:space="preserve">Proposal Of Non-Catalytic Methanation And Evaluation Of Methane Conversion Rate By Chemical Equilibrium Calculation
</t>
    </r>
    <r>
      <rPr>
        <b/>
        <sz val="11"/>
        <color indexed="8"/>
        <rFont val="Calibri"/>
        <family val="2"/>
      </rPr>
      <t>Kazuhiro Yamamoto,Kohei Sakaguchi</t>
    </r>
  </si>
  <si>
    <r>
      <t xml:space="preserve">Effect Of Temperature And Feed Ratios On The Performance Of Tri-Reforming Of Methane
</t>
    </r>
    <r>
      <rPr>
        <b/>
        <sz val="11"/>
        <rFont val="Calibri"/>
        <family val="2"/>
      </rPr>
      <t>Azharuddin Farooqui,Tariq Shamim</t>
    </r>
  </si>
  <si>
    <t>Environmental Engineering</t>
  </si>
  <si>
    <t>Melting and Solidification</t>
  </si>
  <si>
    <r>
      <t xml:space="preserve">Assessment Of Transboundary Hydroecological  Problems Of Kura
</t>
    </r>
    <r>
      <rPr>
        <b/>
        <sz val="11"/>
        <color indexed="8"/>
        <rFont val="Calibri"/>
        <family val="2"/>
      </rPr>
      <t>Rashail Ismayilov</t>
    </r>
  </si>
  <si>
    <r>
      <t xml:space="preserve">Technologies And Methods For Treating Urban Wastewater Sludge And Disposal Methods At The Hovsan Aeration Station In Baku.
</t>
    </r>
    <r>
      <rPr>
        <b/>
        <sz val="11"/>
        <color indexed="8"/>
        <rFont val="Calibri"/>
        <family val="2"/>
      </rPr>
      <t>Shahmar Guliyev,Fazil Abilov</t>
    </r>
  </si>
  <si>
    <r>
      <rPr>
        <sz val="11"/>
        <rFont val="Calibri"/>
        <family val="2"/>
      </rPr>
      <t xml:space="preserve">Comparative Force Analysis Of The Gearing Mechanisms
</t>
    </r>
    <r>
      <rPr>
        <b/>
        <sz val="11"/>
        <rFont val="Calibri"/>
        <family val="2"/>
      </rPr>
      <t>Huseyn Mirzayev,Anar Khalilov</t>
    </r>
  </si>
  <si>
    <r>
      <rPr>
        <sz val="12"/>
        <rFont val="Calibri"/>
        <family val="2"/>
      </rPr>
      <t xml:space="preserve">Application Of Life Cycle Assessment Of Shoes In Azerbaijan
</t>
    </r>
    <r>
      <rPr>
        <b/>
        <sz val="12"/>
        <rFont val="Calibri"/>
        <family val="2"/>
      </rPr>
      <t>Hajar Kalbiyeva,Mammad Huseynov,Gulsara Gasimova Khudiyeva</t>
    </r>
  </si>
  <si>
    <r>
      <t xml:space="preserve">Calorimetric Measurements Associated With Ice-Water Phase Change In Saline Systems For Freeze Desalination
</t>
    </r>
    <r>
      <rPr>
        <b/>
        <sz val="11"/>
        <color indexed="8"/>
        <rFont val="Calibri"/>
        <family val="2"/>
      </rPr>
      <t>Parul Sahu,Srinivas Krishnaswamy</t>
    </r>
  </si>
  <si>
    <r>
      <t xml:space="preserve">Statistical Model For Secondary Ice Production In Clouds By Fast Chain-Reaction Shattering Of Water Droplets Upon Freezing
</t>
    </r>
    <r>
      <rPr>
        <b/>
        <sz val="11"/>
        <rFont val="Calibri"/>
        <family val="2"/>
      </rPr>
      <t>Hikmat Binyaminov,Janet A. W. Elliott</t>
    </r>
  </si>
  <si>
    <r>
      <t xml:space="preserve">Experimental Investigation Of Dehumidification And Regeneration Of Zeolite Coated Energy Exchanger
</t>
    </r>
    <r>
      <rPr>
        <b/>
        <sz val="11"/>
        <color indexed="8"/>
        <rFont val="Calibri"/>
        <family val="2"/>
      </rPr>
      <t>Amged Al Ezzi,Laith Ismael,Mohammed A. Fayad ,Alaa Abdulhady Jaberayad M. Al Jubori</t>
    </r>
  </si>
  <si>
    <r>
      <rPr>
        <sz val="11"/>
        <rFont val="Calibri"/>
        <family val="2"/>
      </rPr>
      <t xml:space="preserve">A Study Into Ambient Loop Systems And Challenges Associated With Accurate Metering And Billing Of The End Users
</t>
    </r>
    <r>
      <rPr>
        <b/>
        <sz val="11"/>
        <rFont val="Calibri"/>
        <family val="2"/>
      </rPr>
      <t>Jessica Kvist,Ye Zhihui</t>
    </r>
  </si>
  <si>
    <r>
      <rPr>
        <sz val="12"/>
        <rFont val="Calibri"/>
        <family val="2"/>
      </rPr>
      <t xml:space="preserve">Effect Of Different Precooler Designs On The  Performance Of Sco2 Brayton Cycle; A Machine Learning Base Optimization Study
</t>
    </r>
    <r>
      <rPr>
        <b/>
        <sz val="12"/>
        <rFont val="Calibri"/>
        <family val="2"/>
      </rPr>
      <t>Abdallahsofiane Berrouk,Muhammed Saeed</t>
    </r>
  </si>
  <si>
    <r>
      <t xml:space="preserve">Application Of Gis In Solid Waste Management In Gara Garayev Avenue, Nizami District, Baku City.
</t>
    </r>
    <r>
      <rPr>
        <b/>
        <sz val="11"/>
        <color indexed="8"/>
        <rFont val="Calibri"/>
        <family val="2"/>
      </rPr>
      <t>Etibar Gahramanov,Aytaj Badalova</t>
    </r>
  </si>
  <si>
    <r>
      <t xml:space="preserve">Numerical Heat Transfer Modelling In A Hydrothermal Carbonization Reactor
</t>
    </r>
    <r>
      <rPr>
        <b/>
        <sz val="11"/>
        <rFont val="Calibri"/>
        <family val="2"/>
      </rPr>
      <t>Biagio Morrone,Annalinda Capone,Lucio Zaccariello,Maria Laura Mastellone</t>
    </r>
  </si>
  <si>
    <t>Energy Management and Energy systems, Advances in Computational Characterization, Waste Management and Waste Disposal</t>
  </si>
  <si>
    <r>
      <rPr>
        <sz val="11"/>
        <rFont val="Calibri"/>
        <family val="2"/>
      </rPr>
      <t xml:space="preserve">Effect Of Velocity Ratio On The Near-Field Flow Of Coaxial Jets
</t>
    </r>
    <r>
      <rPr>
        <b/>
        <sz val="11"/>
        <rFont val="Calibri"/>
        <family val="2"/>
      </rPr>
      <t>Sudharson Murugan,Abhijit Mitra,Alex Kleiman,Moti Raiznerbeni Cukurel</t>
    </r>
  </si>
  <si>
    <r>
      <t xml:space="preserve">Heat, Mass Transfer And Diffusion Problems: Sturm-Liouville Problems With Boundary Conditions Containing Eigenparameter Linearly And Quadratically
</t>
    </r>
    <r>
      <rPr>
        <b/>
        <sz val="11"/>
        <color indexed="8"/>
        <rFont val="Calibri"/>
        <family val="2"/>
      </rPr>
      <t>Yagub Aliyev,Narmin Aliyeva</t>
    </r>
  </si>
  <si>
    <r>
      <t xml:space="preserve">Studying The Thermal Conductivity Of Rarefied Gas In Nanochannels
</t>
    </r>
    <r>
      <rPr>
        <b/>
        <sz val="11"/>
        <rFont val="Calibri"/>
        <family val="2"/>
      </rPr>
      <t>Valery Rudyak,Evgeniy Lezhnev</t>
    </r>
  </si>
  <si>
    <r>
      <t xml:space="preserve">Additive Manufacturing Impact On Fluidic Oscillator Energy Efficiency
</t>
    </r>
    <r>
      <rPr>
        <b/>
        <sz val="11"/>
        <color indexed="8"/>
        <rFont val="Calibri"/>
        <family val="2"/>
      </rPr>
      <t>Abdul Raouf Tajik,Mariam Nagi Amer,Tariq Shamim</t>
    </r>
  </si>
  <si>
    <r>
      <t xml:space="preserve">Heat Transfer Of Rotating Machineries: The Taylor-Couette-Poiseuille Model
</t>
    </r>
    <r>
      <rPr>
        <b/>
        <sz val="11"/>
        <color indexed="8"/>
        <rFont val="Calibri"/>
        <family val="2"/>
      </rPr>
      <t>Sebastien Poncet,Stephane Moreau,Maud Foudrinier</t>
    </r>
  </si>
  <si>
    <r>
      <t xml:space="preserve">Researching The Aspect Ratio And Instability Of The Liquid Metal Under High-Frequency Magnetic Field
</t>
    </r>
    <r>
      <rPr>
        <b/>
        <sz val="11"/>
        <rFont val="Calibri"/>
        <family val="2"/>
      </rPr>
      <t>Farhad  Sirzadov</t>
    </r>
  </si>
  <si>
    <r>
      <t xml:space="preserve">Modification The Surface Of The Cast-IRon Via the Plasma Thermal Treating Method
</t>
    </r>
    <r>
      <rPr>
        <b/>
        <sz val="11"/>
        <color indexed="8"/>
        <rFont val="Calibri"/>
        <family val="2"/>
      </rPr>
      <t>Farhad  Sirzadov</t>
    </r>
  </si>
  <si>
    <r>
      <t xml:space="preserve">Mathematical Modeling Of The Volatile Oil Unsteady Nonlinear Filtration In Deformable Reservoirs
</t>
    </r>
    <r>
      <rPr>
        <b/>
        <sz val="11"/>
        <color indexed="8"/>
        <rFont val="Calibri"/>
        <family val="2"/>
      </rPr>
      <t>Mahammad Jamalbayov, Ilyas Hasanov, Nazim Valiyev, Etibar Seyidzade</t>
    </r>
  </si>
  <si>
    <r>
      <t xml:space="preserve">Effective Risk Management Strategies For Renewable Energy Investments
</t>
    </r>
    <r>
      <rPr>
        <b/>
        <sz val="11"/>
        <color indexed="8"/>
        <rFont val="Calibri"/>
        <family val="2"/>
      </rPr>
      <t>Hasan Dincer,Serhat Yuksel,Shahriyar Mukhtarov</t>
    </r>
  </si>
  <si>
    <r>
      <t xml:space="preserve">Drag Reduction Of A Generic Transport Vehicle Using Fluidic Oscillator
</t>
    </r>
    <r>
      <rPr>
        <b/>
        <sz val="11"/>
        <color indexed="8"/>
        <rFont val="Calibri"/>
        <family val="2"/>
      </rPr>
      <t>Tauha Irfan Khan,Abdul Raouf Tajik,Vladimir Parezanovic</t>
    </r>
  </si>
  <si>
    <r>
      <t xml:space="preserve">Enhancement Of Blunt Trailing Edge Wind Turbine Blade's Aerodynamics Using Passive Air Injection
</t>
    </r>
    <r>
      <rPr>
        <b/>
        <sz val="11"/>
        <color indexed="8"/>
        <rFont val="Calibri"/>
        <family val="2"/>
      </rPr>
      <t>Hamzah  Jaffar,Laith Al-Sadawi,Abdulkareem Khudhair</t>
    </r>
  </si>
  <si>
    <t>Renewable Energy</t>
  </si>
  <si>
    <t>Nanoscale/Ecosystem</t>
  </si>
  <si>
    <t>Innovations in Engineering Education</t>
  </si>
  <si>
    <r>
      <t xml:space="preserve">The Sensitivity of confined Vortex Flows to Temperature Inhomogeneities
</t>
    </r>
    <r>
      <rPr>
        <b/>
        <sz val="11"/>
        <color indexed="8"/>
        <rFont val="Calibri"/>
        <family val="2"/>
      </rPr>
      <t>Kenza Brahma, Mustafa Fekhar, Rachid Saci, Kacem Mansouri</t>
    </r>
  </si>
  <si>
    <r>
      <t xml:space="preserve">On the Use of Water Chemical Composition for the Estimation of Water Temperature in a Geothermal Reservoir
</t>
    </r>
    <r>
      <rPr>
        <b/>
        <sz val="11"/>
        <color indexed="8"/>
        <rFont val="Calibri"/>
        <family val="2"/>
      </rPr>
      <t>Vusal Azimov, Malik Abdullayev, Damien Lemarchand, Marwan Fahs</t>
    </r>
  </si>
  <si>
    <r>
      <t xml:space="preserve">Thermodynamic Properties Of Ferrofluid: Preparation, Stability And Statistical Mechanics
</t>
    </r>
    <r>
      <rPr>
        <b/>
        <sz val="11"/>
        <color indexed="8"/>
        <rFont val="Calibri"/>
        <family val="2"/>
      </rPr>
      <t>Ahmad Najmi Naqiuddin Bin Che Rosli,Alias Jedi,Mostafa S. Shadloo</t>
    </r>
  </si>
  <si>
    <t>Invited Speaker-O. Chaalal, UAE</t>
  </si>
  <si>
    <t>Virtual session</t>
  </si>
  <si>
    <r>
      <t xml:space="preserve">The Effects of Thermophoresis and Brownian Motion on the Flow of a Nanofluid in Rectangular Chennels using Buongiorno's Model
</t>
    </r>
    <r>
      <rPr>
        <b/>
        <sz val="11"/>
        <color indexed="8"/>
        <rFont val="Calibri"/>
        <family val="2"/>
      </rPr>
      <t>Ibrahim Ghalayini , Z. Al Hajaj, T. Jaber and M .Ziad Saghir</t>
    </r>
  </si>
  <si>
    <r>
      <t xml:space="preserve">Optimal Performance Prediction Of Refrigeration Systems Based On Artificial Neural Networks
</t>
    </r>
    <r>
      <rPr>
        <b/>
        <sz val="11"/>
        <color indexed="8"/>
        <rFont val="Calibri"/>
        <family val="2"/>
      </rPr>
      <t xml:space="preserve">Ayad Ali ,Ahmed Saleh ,Alaa Jaber ,Ayad Al Jubori, mohammed Fayad </t>
    </r>
  </si>
  <si>
    <r>
      <t xml:space="preserve">Optimization Of Heat Exchanger Geometry For Adsorption Air Conditioning: Theoretical Consideration
</t>
    </r>
    <r>
      <rPr>
        <b/>
        <sz val="11"/>
        <color indexed="8"/>
        <rFont val="Calibri"/>
        <family val="2"/>
      </rPr>
      <t>Alexandra Grekova,Mikhail Tokarev</t>
    </r>
  </si>
  <si>
    <r>
      <t xml:space="preserve">Decarbonization Through The Combustion Of Green Clean Fuels
</t>
    </r>
    <r>
      <rPr>
        <b/>
        <sz val="11"/>
        <color theme="1"/>
        <rFont val="Calibri"/>
        <family val="2"/>
      </rPr>
      <t>Andrew Macfarlane,Matthew Dunn,Assaad Masri</t>
    </r>
  </si>
  <si>
    <r>
      <t xml:space="preserve">Optimization of  Convective Heat Transfer in Convergent/Divergent Mini Channels
</t>
    </r>
    <r>
      <rPr>
        <b/>
        <sz val="11"/>
        <color indexed="8"/>
        <rFont val="Calibri"/>
        <family val="2"/>
      </rPr>
      <t>Jitin Mahay, Rethuskaran Ramaneekaran, Simba Wakatama and M. Ziad Saghir</t>
    </r>
  </si>
  <si>
    <r>
      <t xml:space="preserve">An Experimental Investigation On A Flat Plate Collector Integrated With An Absorber Tube
</t>
    </r>
    <r>
      <rPr>
        <b/>
        <sz val="11"/>
        <color theme="1"/>
        <rFont val="Calibri"/>
        <family val="2"/>
      </rPr>
      <t>Ahmed Al-Manea,Raed Al-Rbaiht ,Hakim Kadhim,Karim Egabprof. Talal Yusaf</t>
    </r>
  </si>
  <si>
    <r>
      <t xml:space="preserve">An Experimental Study On The Use Of A Solar Still For Refinery Wastewater Treatment
</t>
    </r>
    <r>
      <rPr>
        <b/>
        <sz val="11"/>
        <color theme="1"/>
        <rFont val="Calibri"/>
        <family val="2"/>
        <scheme val="minor"/>
      </rPr>
      <t>Ahmed Al-Manea,Adress Hammooday,Salwan Alturki ,Talal Yusaf</t>
    </r>
  </si>
  <si>
    <r>
      <t xml:space="preserve">Numerical Analysis Of Hybrid Nanofluid Natural Convection In A Wavy-Walled Porous Enclosure: Local Thermal Non-Equilibrium Model
</t>
    </r>
    <r>
      <rPr>
        <b/>
        <sz val="11"/>
        <color theme="1"/>
        <rFont val="Calibri"/>
        <family val="2"/>
        <scheme val="minor"/>
      </rPr>
      <t>Hakim Kadhim,Ahmed Al-Manea,Ali Al-Shamani,Talal Yusaf</t>
    </r>
  </si>
  <si>
    <r>
      <t xml:space="preserve">Numerical Analysis Of Mixed Convection Flow And Heat Transfer From A Rotating Cylinder In A Trapezoidal Cavity Filled With A Porous Medium
</t>
    </r>
    <r>
      <rPr>
        <b/>
        <sz val="11"/>
        <color theme="1"/>
        <rFont val="Calibri"/>
        <family val="2"/>
        <scheme val="minor"/>
      </rPr>
      <t>Bader Alshuraiaan</t>
    </r>
  </si>
  <si>
    <r>
      <t xml:space="preserve">Development And Evaluation Of A Solar Dryer Prototype For Pulp And Husk'S Coffee In Peru
</t>
    </r>
    <r>
      <rPr>
        <b/>
        <sz val="11"/>
        <rFont val="Calibri"/>
        <family val="2"/>
      </rPr>
      <t>Oscar Valenzuela Marca,Sandra Vergara DaVila,Evelyn Lopez Vasquez,Miguel Hadzich Marin</t>
    </r>
  </si>
  <si>
    <t>Monday (A)  May 23, 2022</t>
  </si>
  <si>
    <t>Monday (B)  May 23, 2022</t>
  </si>
  <si>
    <t>Tuesday(A) May 24, 2022</t>
  </si>
  <si>
    <t>Tuesday(B) May 24, 2022</t>
  </si>
  <si>
    <t>Yusif Abdullayev</t>
  </si>
  <si>
    <t>Tariq Shamim</t>
  </si>
  <si>
    <t>Zainab Al Hajaj</t>
  </si>
  <si>
    <t>Rene Vanhout</t>
  </si>
  <si>
    <t>Parviz Hasanov</t>
  </si>
  <si>
    <t>Mohamed S. Hamed</t>
  </si>
  <si>
    <t>Dan Liberzon</t>
  </si>
  <si>
    <t>Biagio Morrone</t>
  </si>
  <si>
    <t>Talal Yusaf</t>
  </si>
  <si>
    <t>Ahmed Al-Manea</t>
  </si>
  <si>
    <r>
      <t xml:space="preserve">Intelligent IC Fault Diagnosis Using Thermal Imaging
</t>
    </r>
    <r>
      <rPr>
        <b/>
        <sz val="11"/>
        <color theme="1"/>
        <rFont val="Calibri"/>
        <family val="2"/>
        <scheme val="minor"/>
      </rPr>
      <t>Furat Al-Obaidy,Farah Mohammadi</t>
    </r>
  </si>
  <si>
    <t>Md Sharif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</si>
</sst>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400]h:mm:ss\ AM/PM"/>
  </numFmts>
  <fonts count="2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28"/>
      <color indexed="8"/>
      <name val="Times New Roman"/>
      <family val="1"/>
    </font>
    <font>
      <sz val="28"/>
      <color indexed="8"/>
      <name val="Calibri"/>
      <family val="2"/>
    </font>
    <font>
      <sz val="28"/>
      <color indexed="8"/>
      <name val="Times New Roman"/>
      <family val="1"/>
    </font>
    <font>
      <b/>
      <sz val="10"/>
      <name val="Verdana"/>
      <family val="2"/>
    </font>
    <font>
      <sz val="24"/>
      <name val="Calibri"/>
      <family val="2"/>
    </font>
    <font>
      <sz val="2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000"/>
        <bgColor indexed="8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44" fontId="2" fillId="0" borderId="0" applyFont="0" applyFill="0" applyBorder="0" applyAlignment="0" applyProtection="0"/>
    <xf numFmtId="0" fontId="15" fillId="0" borderId="7" applyNumberFormat="0" applyFill="0" applyAlignment="0" applyProtection="0"/>
  </cellStyleXfs>
  <cellXfs count="64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164" fontId="0" fillId="0" borderId="3" xfId="0" applyNumberForma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/>
    <xf numFmtId="0" fontId="0" fillId="0" borderId="1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/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wrapText="1"/>
    </xf>
    <xf numFmtId="0" fontId="2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1" xfId="0" applyBorder="1"/>
    <xf numFmtId="0" fontId="3" fillId="0" borderId="6" xfId="0" applyFont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44" fontId="6" fillId="2" borderId="2" xfId="7" applyFont="1" applyFill="1" applyBorder="1" applyAlignment="1">
      <alignment horizontal="center"/>
    </xf>
    <xf numFmtId="44" fontId="6" fillId="2" borderId="6" xfId="7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44" fontId="4" fillId="2" borderId="2" xfId="7" applyFont="1" applyFill="1" applyBorder="1" applyAlignment="1">
      <alignment horizontal="center"/>
    </xf>
    <xf numFmtId="44" fontId="4" fillId="2" borderId="6" xfId="7" applyFont="1" applyFill="1" applyBorder="1" applyAlignment="1">
      <alignment horizontal="center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Currency" xfId="7" builtinId="4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FA09-F800-BE44-A6AD-98850B51BA8F}">
  <sheetPr>
    <pageSetUpPr fitToPage="1"/>
  </sheetPr>
  <dimension ref="A1:D39"/>
  <sheetViews>
    <sheetView topLeftCell="A2" zoomScale="106" zoomScaleNormal="106" workbookViewId="0">
      <selection activeCell="A29" sqref="A29:XFD29"/>
    </sheetView>
  </sheetViews>
  <sheetFormatPr baseColWidth="10" defaultColWidth="8.83203125" defaultRowHeight="15" x14ac:dyDescent="0.2"/>
  <cols>
    <col min="1" max="1" width="15.33203125" customWidth="1"/>
    <col min="2" max="2" width="12.33203125" customWidth="1"/>
    <col min="3" max="3" width="15.33203125" customWidth="1"/>
    <col min="4" max="4" width="71.5" customWidth="1"/>
    <col min="7" max="7" width="26.1640625" customWidth="1"/>
    <col min="8" max="8" width="57" customWidth="1"/>
  </cols>
  <sheetData>
    <row r="1" spans="1:4" ht="31" x14ac:dyDescent="0.35">
      <c r="A1" s="2" t="s">
        <v>2</v>
      </c>
      <c r="B1" s="2" t="s">
        <v>3</v>
      </c>
      <c r="C1" s="59" t="s">
        <v>76</v>
      </c>
      <c r="D1" s="60"/>
    </row>
    <row r="2" spans="1:4" ht="35" x14ac:dyDescent="0.35">
      <c r="A2" s="1">
        <v>0.3125</v>
      </c>
      <c r="B2" s="42">
        <v>0.375</v>
      </c>
      <c r="C2" s="61" t="s">
        <v>7</v>
      </c>
      <c r="D2" s="61"/>
    </row>
    <row r="3" spans="1:4" ht="35" x14ac:dyDescent="0.35">
      <c r="A3" s="1">
        <f>B2</f>
        <v>0.375</v>
      </c>
      <c r="B3" s="42">
        <f>A3+TIME(0,60,0)</f>
        <v>0.41666666666666669</v>
      </c>
      <c r="C3" s="62" t="s">
        <v>9</v>
      </c>
      <c r="D3" s="63"/>
    </row>
    <row r="4" spans="1:4" ht="37.5" customHeight="1" x14ac:dyDescent="0.45">
      <c r="A4" s="1">
        <f>B3</f>
        <v>0.41666666666666669</v>
      </c>
      <c r="B4" s="42">
        <f>A4+TIME(0,30,0)</f>
        <v>0.4375</v>
      </c>
      <c r="C4" s="52" t="s">
        <v>11</v>
      </c>
      <c r="D4" s="53"/>
    </row>
    <row r="5" spans="1:4" ht="34.5" customHeight="1" x14ac:dyDescent="0.35">
      <c r="A5" s="46">
        <f>B4</f>
        <v>0.4375</v>
      </c>
      <c r="B5" s="47">
        <f>A5+TIME(0,30,0)</f>
        <v>0.45833333333333331</v>
      </c>
      <c r="C5" s="56" t="s">
        <v>5</v>
      </c>
      <c r="D5" s="57"/>
    </row>
    <row r="6" spans="1:4" ht="16" x14ac:dyDescent="0.2">
      <c r="A6" s="5"/>
      <c r="B6" s="7"/>
      <c r="C6" s="45" t="s">
        <v>6</v>
      </c>
      <c r="D6" s="50" t="s">
        <v>80</v>
      </c>
    </row>
    <row r="7" spans="1:4" ht="37" x14ac:dyDescent="0.45">
      <c r="A7" s="48">
        <f>B5</f>
        <v>0.45833333333333331</v>
      </c>
      <c r="B7" s="49">
        <f>A7+TIME(0,30,0)</f>
        <v>0.47916666666666663</v>
      </c>
      <c r="C7" s="52" t="s">
        <v>12</v>
      </c>
      <c r="D7" s="53"/>
    </row>
    <row r="8" spans="1:4" ht="37" x14ac:dyDescent="0.45">
      <c r="A8" s="1">
        <f>B7</f>
        <v>0.47916666666666663</v>
      </c>
      <c r="B8" s="42">
        <f>A8+TIME(0,30,0)</f>
        <v>0.49999999999999994</v>
      </c>
      <c r="C8" s="52" t="s">
        <v>10</v>
      </c>
      <c r="D8" s="53"/>
    </row>
    <row r="9" spans="1:4" ht="32" x14ac:dyDescent="0.2">
      <c r="A9" s="1"/>
      <c r="B9" s="43"/>
      <c r="C9" s="8" t="s">
        <v>1</v>
      </c>
      <c r="D9" s="9" t="s">
        <v>0</v>
      </c>
    </row>
    <row r="10" spans="1:4" x14ac:dyDescent="0.2">
      <c r="A10" s="44"/>
      <c r="B10" s="44"/>
      <c r="C10" s="12" t="s">
        <v>8</v>
      </c>
      <c r="D10" s="34" t="s">
        <v>59</v>
      </c>
    </row>
    <row r="11" spans="1:4" ht="16" x14ac:dyDescent="0.2">
      <c r="A11" s="44"/>
      <c r="C11" s="10" t="s">
        <v>6</v>
      </c>
      <c r="D11" s="37" t="s">
        <v>82</v>
      </c>
    </row>
    <row r="12" spans="1:4" ht="32" x14ac:dyDescent="0.2">
      <c r="A12" s="1">
        <f>B8</f>
        <v>0.49999999999999994</v>
      </c>
      <c r="B12" s="43">
        <f>A12+TIME(0,20,0)</f>
        <v>0.51388888888888884</v>
      </c>
      <c r="C12" s="24">
        <v>45</v>
      </c>
      <c r="D12" s="13" t="s">
        <v>63</v>
      </c>
    </row>
    <row r="13" spans="1:4" ht="48" x14ac:dyDescent="0.2">
      <c r="A13" s="1">
        <f>B12</f>
        <v>0.51388888888888884</v>
      </c>
      <c r="B13" s="43">
        <f>A13+TIME(0,20,0)</f>
        <v>0.52777777777777768</v>
      </c>
      <c r="C13" s="24">
        <v>36</v>
      </c>
      <c r="D13" s="13" t="s">
        <v>28</v>
      </c>
    </row>
    <row r="14" spans="1:4" ht="32" x14ac:dyDescent="0.2">
      <c r="A14" s="1">
        <f>B13</f>
        <v>0.52777777777777768</v>
      </c>
      <c r="B14" s="43">
        <f>A14+TIME(0,20,0)</f>
        <v>0.54166666666666652</v>
      </c>
      <c r="C14" s="24">
        <v>42</v>
      </c>
      <c r="D14" s="31" t="s">
        <v>49</v>
      </c>
    </row>
    <row r="15" spans="1:4" ht="32" x14ac:dyDescent="0.2">
      <c r="A15" s="1">
        <f>B14</f>
        <v>0.54166666666666652</v>
      </c>
      <c r="B15" s="43">
        <f>A15+TIME(0,20,0)</f>
        <v>0.55555555555555536</v>
      </c>
      <c r="C15" s="30">
        <v>63</v>
      </c>
      <c r="D15" s="13" t="s">
        <v>56</v>
      </c>
    </row>
    <row r="16" spans="1:4" ht="48" customHeight="1" x14ac:dyDescent="0.35">
      <c r="A16" s="1">
        <f>B15</f>
        <v>0.55555555555555536</v>
      </c>
      <c r="B16" s="43">
        <f>A16+TIME(0,60,0)</f>
        <v>0.59722222222222199</v>
      </c>
      <c r="C16" s="54" t="s">
        <v>4</v>
      </c>
      <c r="D16" s="55"/>
    </row>
    <row r="17" spans="1:4" ht="35" customHeight="1" x14ac:dyDescent="0.2">
      <c r="A17" s="1"/>
      <c r="B17" s="43"/>
      <c r="C17" s="8" t="s">
        <v>1</v>
      </c>
      <c r="D17" s="9" t="s">
        <v>0</v>
      </c>
    </row>
    <row r="18" spans="1:4" ht="18" customHeight="1" x14ac:dyDescent="0.2">
      <c r="A18" s="44"/>
      <c r="B18" s="44"/>
      <c r="C18" s="12" t="s">
        <v>8</v>
      </c>
      <c r="D18" s="34" t="s">
        <v>58</v>
      </c>
    </row>
    <row r="19" spans="1:4" ht="17" customHeight="1" x14ac:dyDescent="0.2">
      <c r="A19" s="44"/>
      <c r="B19" s="44"/>
      <c r="C19" s="10" t="s">
        <v>6</v>
      </c>
      <c r="D19" s="37" t="s">
        <v>83</v>
      </c>
    </row>
    <row r="20" spans="1:4" ht="48" customHeight="1" x14ac:dyDescent="0.2">
      <c r="A20" s="1">
        <f>B16</f>
        <v>0.59722222222222199</v>
      </c>
      <c r="B20" s="42">
        <f t="shared" ref="B20:B27" si="0">A20+TIME(0,20,0)</f>
        <v>0.61111111111111083</v>
      </c>
      <c r="C20" s="24">
        <v>14</v>
      </c>
      <c r="D20" s="13" t="s">
        <v>67</v>
      </c>
    </row>
    <row r="21" spans="1:4" ht="33" customHeight="1" x14ac:dyDescent="0.2">
      <c r="A21" s="1">
        <f t="shared" ref="A21:A27" si="1">B20</f>
        <v>0.61111111111111083</v>
      </c>
      <c r="B21" s="42">
        <f t="shared" si="0"/>
        <v>0.62499999999999967</v>
      </c>
      <c r="C21" s="24">
        <v>26</v>
      </c>
      <c r="D21" s="13" t="s">
        <v>55</v>
      </c>
    </row>
    <row r="22" spans="1:4" ht="41" customHeight="1" x14ac:dyDescent="0.2">
      <c r="A22" s="1">
        <f t="shared" si="1"/>
        <v>0.62499999999999967</v>
      </c>
      <c r="B22" s="43">
        <f t="shared" si="0"/>
        <v>0.63888888888888851</v>
      </c>
      <c r="C22" s="24">
        <v>60</v>
      </c>
      <c r="D22" s="13" t="s">
        <v>51</v>
      </c>
    </row>
    <row r="23" spans="1:4" ht="35" x14ac:dyDescent="0.35">
      <c r="A23" s="1">
        <f t="shared" si="1"/>
        <v>0.63888888888888851</v>
      </c>
      <c r="B23" s="43">
        <f t="shared" si="0"/>
        <v>0.65277777777777735</v>
      </c>
      <c r="C23" s="56" t="s">
        <v>5</v>
      </c>
      <c r="D23" s="57"/>
    </row>
    <row r="24" spans="1:4" ht="51" x14ac:dyDescent="0.2">
      <c r="A24" s="1">
        <f t="shared" si="1"/>
        <v>0.65277777777777735</v>
      </c>
      <c r="B24" s="43">
        <f t="shared" si="0"/>
        <v>0.66666666666666619</v>
      </c>
      <c r="C24" s="25">
        <v>56</v>
      </c>
      <c r="D24" s="21" t="s">
        <v>15</v>
      </c>
    </row>
    <row r="25" spans="1:4" ht="32" x14ac:dyDescent="0.2">
      <c r="A25" s="1">
        <f t="shared" si="1"/>
        <v>0.66666666666666619</v>
      </c>
      <c r="B25" s="42">
        <f t="shared" si="0"/>
        <v>0.68055555555555503</v>
      </c>
      <c r="C25" s="24">
        <v>58</v>
      </c>
      <c r="D25" s="41" t="s">
        <v>72</v>
      </c>
    </row>
    <row r="26" spans="1:4" ht="51" x14ac:dyDescent="0.2">
      <c r="A26" s="1">
        <f t="shared" si="1"/>
        <v>0.68055555555555503</v>
      </c>
      <c r="B26" s="42">
        <f t="shared" si="0"/>
        <v>0.69444444444444386</v>
      </c>
      <c r="C26" s="25">
        <v>10</v>
      </c>
      <c r="D26" s="17" t="s">
        <v>43</v>
      </c>
    </row>
    <row r="27" spans="1:4" ht="38" customHeight="1" x14ac:dyDescent="0.2">
      <c r="A27" s="1">
        <f t="shared" si="1"/>
        <v>0.69444444444444386</v>
      </c>
      <c r="B27" s="42">
        <f t="shared" si="0"/>
        <v>0.7083333333333327</v>
      </c>
      <c r="C27" s="40">
        <v>65</v>
      </c>
      <c r="D27" s="39" t="s">
        <v>71</v>
      </c>
    </row>
    <row r="28" spans="1:4" ht="32" x14ac:dyDescent="0.2">
      <c r="A28" s="1">
        <f>B27</f>
        <v>0.7083333333333327</v>
      </c>
      <c r="B28" s="42">
        <f>A28+TIME(0,20,0)</f>
        <v>0.72222222222222154</v>
      </c>
      <c r="C28" s="24">
        <v>69</v>
      </c>
      <c r="D28" s="32" t="s">
        <v>70</v>
      </c>
    </row>
    <row r="29" spans="1:4" ht="51" customHeight="1" x14ac:dyDescent="0.2">
      <c r="A29" s="5"/>
      <c r="B29" s="5"/>
    </row>
    <row r="30" spans="1:4" ht="37" customHeight="1" x14ac:dyDescent="0.2">
      <c r="A30" s="5"/>
      <c r="B30" s="5"/>
      <c r="C30" s="14"/>
      <c r="D30" s="16"/>
    </row>
    <row r="31" spans="1:4" ht="35" x14ac:dyDescent="0.35">
      <c r="A31" s="5"/>
      <c r="B31" s="5"/>
      <c r="C31" s="58"/>
      <c r="D31" s="58"/>
    </row>
    <row r="32" spans="1:4" ht="43" customHeight="1" x14ac:dyDescent="0.2">
      <c r="A32" s="5"/>
      <c r="B32" s="5"/>
      <c r="C32" s="14"/>
      <c r="D32" s="15"/>
    </row>
    <row r="33" spans="1:4" ht="43.5" customHeight="1" x14ac:dyDescent="0.2">
      <c r="A33" s="5"/>
      <c r="B33" s="5"/>
      <c r="C33" s="14"/>
      <c r="D33" s="16"/>
    </row>
    <row r="34" spans="1:4" ht="40" customHeight="1" x14ac:dyDescent="0.2">
      <c r="A34" s="5"/>
      <c r="B34" s="5"/>
      <c r="C34" s="14"/>
      <c r="D34" s="15"/>
    </row>
    <row r="35" spans="1:4" x14ac:dyDescent="0.2">
      <c r="A35" s="5"/>
      <c r="B35" s="5"/>
      <c r="C35" s="14"/>
      <c r="D35" s="15"/>
    </row>
    <row r="37" spans="1:4" x14ac:dyDescent="0.2">
      <c r="A37" s="5"/>
      <c r="B37" s="5"/>
      <c r="C37" s="6"/>
      <c r="D37" s="6"/>
    </row>
    <row r="38" spans="1:4" x14ac:dyDescent="0.2">
      <c r="A38" s="5"/>
      <c r="B38" s="5"/>
      <c r="C38" s="6"/>
    </row>
    <row r="39" spans="1:4" x14ac:dyDescent="0.2">
      <c r="A39" s="5"/>
      <c r="B39" s="5"/>
    </row>
  </sheetData>
  <mergeCells count="10">
    <mergeCell ref="C8:D8"/>
    <mergeCell ref="C16:D16"/>
    <mergeCell ref="C23:D23"/>
    <mergeCell ref="C31:D31"/>
    <mergeCell ref="C1:D1"/>
    <mergeCell ref="C2:D2"/>
    <mergeCell ref="C3:D3"/>
    <mergeCell ref="C4:D4"/>
    <mergeCell ref="C5:D5"/>
    <mergeCell ref="C7:D7"/>
  </mergeCells>
  <printOptions horizontalCentered="1" verticalCentered="1"/>
  <pageMargins left="0.75" right="0" top="1" bottom="1" header="0.3" footer="0.3"/>
  <pageSetup scale="6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3"/>
  <sheetViews>
    <sheetView zoomScale="106" zoomScaleNormal="106" workbookViewId="0">
      <selection activeCell="C12" sqref="C12:D12"/>
    </sheetView>
  </sheetViews>
  <sheetFormatPr baseColWidth="10" defaultColWidth="8.83203125" defaultRowHeight="15" x14ac:dyDescent="0.2"/>
  <cols>
    <col min="1" max="1" width="15.33203125" customWidth="1"/>
    <col min="2" max="2" width="12.33203125" customWidth="1"/>
    <col min="3" max="3" width="15.33203125" customWidth="1"/>
    <col min="4" max="4" width="71.5" customWidth="1"/>
    <col min="7" max="7" width="26.1640625" customWidth="1"/>
    <col min="8" max="8" width="57" customWidth="1"/>
  </cols>
  <sheetData>
    <row r="1" spans="1:4" ht="31" x14ac:dyDescent="0.35">
      <c r="A1" s="2" t="s">
        <v>2</v>
      </c>
      <c r="B1" s="2" t="s">
        <v>3</v>
      </c>
      <c r="C1" s="59" t="s">
        <v>77</v>
      </c>
      <c r="D1" s="60"/>
    </row>
    <row r="2" spans="1:4" ht="35" x14ac:dyDescent="0.35">
      <c r="A2" s="1">
        <v>0.3125</v>
      </c>
      <c r="B2" s="42">
        <v>0.375</v>
      </c>
      <c r="C2" s="61" t="s">
        <v>7</v>
      </c>
      <c r="D2" s="61"/>
    </row>
    <row r="3" spans="1:4" ht="35" x14ac:dyDescent="0.35">
      <c r="A3" s="1">
        <f>B2</f>
        <v>0.375</v>
      </c>
      <c r="B3" s="42">
        <f>A3+TIME(0,60,0)</f>
        <v>0.41666666666666669</v>
      </c>
      <c r="C3" s="62" t="s">
        <v>9</v>
      </c>
      <c r="D3" s="63"/>
    </row>
    <row r="4" spans="1:4" ht="37.5" customHeight="1" x14ac:dyDescent="0.45">
      <c r="A4" s="1">
        <f>B3</f>
        <v>0.41666666666666669</v>
      </c>
      <c r="B4" s="42">
        <f>A4+TIME(0,30,0)</f>
        <v>0.4375</v>
      </c>
      <c r="C4" s="52" t="s">
        <v>11</v>
      </c>
      <c r="D4" s="53"/>
    </row>
    <row r="5" spans="1:4" ht="34.5" customHeight="1" x14ac:dyDescent="0.35">
      <c r="A5" s="1">
        <f>B4</f>
        <v>0.4375</v>
      </c>
      <c r="B5" s="42">
        <f>A5+TIME(0,30,0)</f>
        <v>0.45833333333333331</v>
      </c>
      <c r="C5" s="56" t="s">
        <v>5</v>
      </c>
      <c r="D5" s="57"/>
    </row>
    <row r="6" spans="1:4" ht="16" x14ac:dyDescent="0.2">
      <c r="A6" s="1"/>
      <c r="B6" s="7"/>
      <c r="C6" s="2" t="s">
        <v>6</v>
      </c>
      <c r="D6" s="50" t="s">
        <v>80</v>
      </c>
    </row>
    <row r="7" spans="1:4" ht="37" x14ac:dyDescent="0.45">
      <c r="A7" s="1">
        <f>B5</f>
        <v>0.45833333333333331</v>
      </c>
      <c r="B7" s="42">
        <f>A7+TIME(0,30,0)</f>
        <v>0.47916666666666663</v>
      </c>
      <c r="C7" s="52" t="s">
        <v>12</v>
      </c>
      <c r="D7" s="53"/>
    </row>
    <row r="8" spans="1:4" ht="37" x14ac:dyDescent="0.45">
      <c r="A8" s="1">
        <f>B7</f>
        <v>0.47916666666666663</v>
      </c>
      <c r="B8" s="42">
        <f>A8+TIME(0,30,0)</f>
        <v>0.49999999999999994</v>
      </c>
      <c r="C8" s="52" t="s">
        <v>10</v>
      </c>
      <c r="D8" s="53"/>
    </row>
    <row r="9" spans="1:4" ht="32" x14ac:dyDescent="0.2">
      <c r="A9" s="1"/>
      <c r="B9" s="43"/>
      <c r="C9" s="8" t="s">
        <v>1</v>
      </c>
      <c r="D9" s="9" t="s">
        <v>0</v>
      </c>
    </row>
    <row r="10" spans="1:4" x14ac:dyDescent="0.2">
      <c r="A10" s="44"/>
      <c r="B10" s="44"/>
      <c r="C10" s="12" t="s">
        <v>8</v>
      </c>
      <c r="D10" s="33" t="s">
        <v>16</v>
      </c>
    </row>
    <row r="11" spans="1:4" ht="16" x14ac:dyDescent="0.2">
      <c r="A11" s="44"/>
      <c r="C11" s="10" t="s">
        <v>6</v>
      </c>
      <c r="D11" s="37" t="s">
        <v>81</v>
      </c>
    </row>
    <row r="12" spans="1:4" ht="32" x14ac:dyDescent="0.2">
      <c r="A12" s="1">
        <f>B8</f>
        <v>0.49999999999999994</v>
      </c>
      <c r="B12" s="43">
        <f>A12+TIME(0,20,0)</f>
        <v>0.51388888888888884</v>
      </c>
      <c r="C12" s="24">
        <v>47</v>
      </c>
      <c r="D12" s="28" t="s">
        <v>47</v>
      </c>
    </row>
    <row r="13" spans="1:4" ht="48" x14ac:dyDescent="0.2">
      <c r="A13" s="1">
        <f>B12</f>
        <v>0.51388888888888884</v>
      </c>
      <c r="B13" s="43">
        <f>A13+TIME(0,20,0)</f>
        <v>0.52777777777777768</v>
      </c>
      <c r="C13" s="24">
        <v>31</v>
      </c>
      <c r="D13" s="13" t="s">
        <v>54</v>
      </c>
    </row>
    <row r="14" spans="1:4" ht="32" x14ac:dyDescent="0.2">
      <c r="A14" s="1">
        <f>B13</f>
        <v>0.52777777777777768</v>
      </c>
      <c r="B14" s="43">
        <f>A14+TIME(0,20,0)</f>
        <v>0.54166666666666652</v>
      </c>
      <c r="C14" s="24">
        <v>38</v>
      </c>
      <c r="D14" s="23" t="s">
        <v>18</v>
      </c>
    </row>
    <row r="15" spans="1:4" ht="34" x14ac:dyDescent="0.2">
      <c r="A15" s="1">
        <f>B14</f>
        <v>0.54166666666666652</v>
      </c>
      <c r="B15" s="43">
        <f>A15+TIME(0,20,0)</f>
        <v>0.55555555555555536</v>
      </c>
      <c r="C15" s="25">
        <v>41</v>
      </c>
      <c r="D15" s="17" t="s">
        <v>19</v>
      </c>
    </row>
    <row r="16" spans="1:4" ht="48" customHeight="1" x14ac:dyDescent="0.35">
      <c r="A16" s="1">
        <f>B15</f>
        <v>0.55555555555555536</v>
      </c>
      <c r="B16" s="43">
        <f>A16+TIME(0,60,0)</f>
        <v>0.59722222222222199</v>
      </c>
      <c r="C16" s="54" t="s">
        <v>4</v>
      </c>
      <c r="D16" s="55"/>
    </row>
    <row r="17" spans="1:4" ht="35" customHeight="1" x14ac:dyDescent="0.2">
      <c r="A17" s="1"/>
      <c r="B17" s="43"/>
      <c r="C17" s="8" t="s">
        <v>1</v>
      </c>
      <c r="D17" s="9" t="s">
        <v>0</v>
      </c>
    </row>
    <row r="18" spans="1:4" ht="18" customHeight="1" x14ac:dyDescent="0.2">
      <c r="A18" s="44"/>
      <c r="B18" s="44"/>
      <c r="C18" s="12" t="s">
        <v>8</v>
      </c>
      <c r="D18" s="33" t="s">
        <v>33</v>
      </c>
    </row>
    <row r="19" spans="1:4" ht="18" customHeight="1" x14ac:dyDescent="0.2">
      <c r="A19" s="44"/>
      <c r="B19" s="44"/>
      <c r="C19" s="10" t="s">
        <v>6</v>
      </c>
      <c r="D19" s="37" t="s">
        <v>84</v>
      </c>
    </row>
    <row r="20" spans="1:4" ht="31" customHeight="1" x14ac:dyDescent="0.2">
      <c r="A20" s="1">
        <f>B16</f>
        <v>0.59722222222222199</v>
      </c>
      <c r="B20" s="42">
        <f t="shared" ref="B20:B30" si="0">A20+TIME(0,20,0)</f>
        <v>0.61111111111111083</v>
      </c>
      <c r="C20" s="22">
        <v>57</v>
      </c>
      <c r="D20" s="20" t="s">
        <v>32</v>
      </c>
    </row>
    <row r="21" spans="1:4" ht="33" customHeight="1" x14ac:dyDescent="0.2">
      <c r="A21" s="1">
        <f t="shared" ref="A21:A26" si="1">B20</f>
        <v>0.61111111111111083</v>
      </c>
      <c r="B21" s="42">
        <f t="shared" si="0"/>
        <v>0.62499999999999967</v>
      </c>
      <c r="C21" s="24">
        <v>61</v>
      </c>
      <c r="D21" s="36" t="s">
        <v>73</v>
      </c>
    </row>
    <row r="22" spans="1:4" ht="32" customHeight="1" x14ac:dyDescent="0.2">
      <c r="A22" s="1">
        <f t="shared" si="1"/>
        <v>0.62499999999999967</v>
      </c>
      <c r="B22" s="43">
        <f t="shared" si="0"/>
        <v>0.63888888888888851</v>
      </c>
      <c r="C22" s="24">
        <v>20</v>
      </c>
      <c r="D22" s="13" t="s">
        <v>35</v>
      </c>
    </row>
    <row r="23" spans="1:4" ht="35" x14ac:dyDescent="0.35">
      <c r="A23" s="1">
        <f t="shared" si="1"/>
        <v>0.63888888888888851</v>
      </c>
      <c r="B23" s="43">
        <f t="shared" si="0"/>
        <v>0.65277777777777735</v>
      </c>
      <c r="C23" s="56" t="s">
        <v>5</v>
      </c>
      <c r="D23" s="57"/>
    </row>
    <row r="24" spans="1:4" ht="48" x14ac:dyDescent="0.2">
      <c r="A24" s="1">
        <f t="shared" si="1"/>
        <v>0.65277777777777735</v>
      </c>
      <c r="B24" s="43">
        <f t="shared" si="0"/>
        <v>0.66666666666666619</v>
      </c>
      <c r="C24" s="24">
        <v>30</v>
      </c>
      <c r="D24" s="13" t="s">
        <v>36</v>
      </c>
    </row>
    <row r="25" spans="1:4" ht="32" x14ac:dyDescent="0.2">
      <c r="A25" s="1">
        <f t="shared" si="1"/>
        <v>0.66666666666666619</v>
      </c>
      <c r="B25" s="42">
        <f t="shared" si="0"/>
        <v>0.68055555555555503</v>
      </c>
      <c r="C25" s="24">
        <v>49</v>
      </c>
      <c r="D25" s="23" t="s">
        <v>37</v>
      </c>
    </row>
    <row r="26" spans="1:4" ht="34" x14ac:dyDescent="0.2">
      <c r="A26" s="1">
        <f t="shared" si="1"/>
        <v>0.68055555555555503</v>
      </c>
      <c r="B26" s="42">
        <f t="shared" si="0"/>
        <v>0.69444444444444386</v>
      </c>
      <c r="C26" s="25">
        <v>50</v>
      </c>
      <c r="D26" s="17" t="s">
        <v>38</v>
      </c>
    </row>
    <row r="27" spans="1:4" ht="32" x14ac:dyDescent="0.2">
      <c r="A27" s="1"/>
      <c r="B27" s="42"/>
      <c r="C27" s="8" t="s">
        <v>1</v>
      </c>
      <c r="D27" s="9" t="s">
        <v>0</v>
      </c>
    </row>
    <row r="28" spans="1:4" x14ac:dyDescent="0.2">
      <c r="A28" s="1"/>
      <c r="B28" s="42"/>
      <c r="C28" s="26" t="s">
        <v>8</v>
      </c>
      <c r="D28" s="33" t="s">
        <v>20</v>
      </c>
    </row>
    <row r="29" spans="1:4" ht="16" x14ac:dyDescent="0.2">
      <c r="A29" s="1"/>
      <c r="B29" s="42"/>
      <c r="C29" s="10" t="s">
        <v>6</v>
      </c>
      <c r="D29" s="37" t="s">
        <v>86</v>
      </c>
    </row>
    <row r="30" spans="1:4" ht="38" customHeight="1" x14ac:dyDescent="0.2">
      <c r="A30" s="1">
        <f>B26</f>
        <v>0.69444444444444386</v>
      </c>
      <c r="B30" s="42">
        <f t="shared" si="0"/>
        <v>0.7083333333333327</v>
      </c>
      <c r="C30" s="38">
        <v>39</v>
      </c>
      <c r="D30" s="39" t="s">
        <v>69</v>
      </c>
    </row>
    <row r="31" spans="1:4" ht="64" x14ac:dyDescent="0.2">
      <c r="A31" s="1">
        <f>B30</f>
        <v>0.7083333333333327</v>
      </c>
      <c r="B31" s="42">
        <f>A31+TIME(0,20,0)</f>
        <v>0.72222222222222154</v>
      </c>
      <c r="C31" s="11">
        <v>13</v>
      </c>
      <c r="D31" s="13" t="s">
        <v>21</v>
      </c>
    </row>
    <row r="32" spans="1:4" ht="51" customHeight="1" x14ac:dyDescent="0.2">
      <c r="A32" s="1">
        <f>B31</f>
        <v>0.72222222222222154</v>
      </c>
      <c r="B32" s="42">
        <f>A32+TIME(0,20,0)</f>
        <v>0.73611111111111038</v>
      </c>
      <c r="C32" s="11">
        <v>23</v>
      </c>
      <c r="D32" s="13" t="s">
        <v>22</v>
      </c>
    </row>
    <row r="33" spans="1:4" ht="51" customHeight="1" x14ac:dyDescent="0.2">
      <c r="A33" s="5"/>
      <c r="B33" s="5"/>
    </row>
    <row r="34" spans="1:4" ht="37" customHeight="1" x14ac:dyDescent="0.2">
      <c r="A34" s="5"/>
      <c r="B34" s="5"/>
      <c r="C34" s="14"/>
      <c r="D34" s="16"/>
    </row>
    <row r="35" spans="1:4" ht="35" x14ac:dyDescent="0.35">
      <c r="A35" s="5"/>
      <c r="B35" s="5"/>
      <c r="C35" s="58"/>
      <c r="D35" s="58"/>
    </row>
    <row r="36" spans="1:4" ht="43" customHeight="1" x14ac:dyDescent="0.2">
      <c r="A36" s="5"/>
      <c r="B36" s="5"/>
      <c r="C36" s="14"/>
      <c r="D36" s="15"/>
    </row>
    <row r="37" spans="1:4" ht="43.5" customHeight="1" x14ac:dyDescent="0.2">
      <c r="A37" s="5"/>
      <c r="B37" s="5"/>
      <c r="C37" s="14"/>
      <c r="D37" s="16"/>
    </row>
    <row r="38" spans="1:4" ht="40" customHeight="1" x14ac:dyDescent="0.2">
      <c r="A38" s="5"/>
      <c r="B38" s="5"/>
      <c r="C38" s="14"/>
      <c r="D38" s="15"/>
    </row>
    <row r="39" spans="1:4" x14ac:dyDescent="0.2">
      <c r="A39" s="5"/>
      <c r="B39" s="5"/>
      <c r="C39" s="14"/>
      <c r="D39" s="15"/>
    </row>
    <row r="41" spans="1:4" x14ac:dyDescent="0.2">
      <c r="A41" s="5"/>
      <c r="B41" s="5"/>
      <c r="C41" s="6"/>
      <c r="D41" s="6"/>
    </row>
    <row r="42" spans="1:4" x14ac:dyDescent="0.2">
      <c r="A42" s="5"/>
      <c r="B42" s="5"/>
      <c r="C42" s="6"/>
    </row>
    <row r="43" spans="1:4" x14ac:dyDescent="0.2">
      <c r="A43" s="5"/>
      <c r="B43" s="5"/>
    </row>
  </sheetData>
  <mergeCells count="10">
    <mergeCell ref="C1:D1"/>
    <mergeCell ref="C2:D2"/>
    <mergeCell ref="C3:D3"/>
    <mergeCell ref="C5:D5"/>
    <mergeCell ref="C7:D7"/>
    <mergeCell ref="C35:D35"/>
    <mergeCell ref="C8:D8"/>
    <mergeCell ref="C4:D4"/>
    <mergeCell ref="C16:D16"/>
    <mergeCell ref="C23:D23"/>
  </mergeCells>
  <printOptions horizontalCentered="1" verticalCentered="1"/>
  <pageMargins left="0.75" right="0" top="1" bottom="1" header="0.3" footer="0.3"/>
  <pageSetup scale="5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41"/>
  <sheetViews>
    <sheetView topLeftCell="A4" zoomScale="106" zoomScaleNormal="106" workbookViewId="0">
      <selection activeCell="G15" sqref="G15"/>
    </sheetView>
  </sheetViews>
  <sheetFormatPr baseColWidth="10" defaultColWidth="8.83203125" defaultRowHeight="15" x14ac:dyDescent="0.2"/>
  <cols>
    <col min="1" max="1" width="15.33203125" customWidth="1"/>
    <col min="2" max="2" width="12.33203125" customWidth="1"/>
    <col min="3" max="3" width="15.33203125" customWidth="1"/>
    <col min="4" max="4" width="71.5" customWidth="1"/>
    <col min="7" max="7" width="26.1640625" customWidth="1"/>
    <col min="8" max="8" width="57" customWidth="1"/>
  </cols>
  <sheetData>
    <row r="1" spans="1:4" ht="31" x14ac:dyDescent="0.35">
      <c r="A1" s="2" t="s">
        <v>2</v>
      </c>
      <c r="B1" s="2" t="s">
        <v>3</v>
      </c>
      <c r="C1" s="59" t="s">
        <v>78</v>
      </c>
      <c r="D1" s="60"/>
    </row>
    <row r="2" spans="1:4" ht="37" x14ac:dyDescent="0.45">
      <c r="A2" s="1">
        <v>0.375</v>
      </c>
      <c r="B2" s="1">
        <f>A2+TIME(0,30,0)</f>
        <v>0.39583333333333331</v>
      </c>
      <c r="C2" s="52" t="s">
        <v>13</v>
      </c>
      <c r="D2" s="53"/>
    </row>
    <row r="3" spans="1:4" ht="37" x14ac:dyDescent="0.45">
      <c r="A3" s="1">
        <f>B2</f>
        <v>0.39583333333333331</v>
      </c>
      <c r="B3" s="1">
        <f t="shared" ref="B3:B4" si="0">A3+TIME(0,30,0)</f>
        <v>0.41666666666666663</v>
      </c>
      <c r="C3" s="52" t="s">
        <v>14</v>
      </c>
      <c r="D3" s="53"/>
    </row>
    <row r="4" spans="1:4" ht="37" x14ac:dyDescent="0.45">
      <c r="A4" s="1">
        <f>B3</f>
        <v>0.41666666666666663</v>
      </c>
      <c r="B4" s="1">
        <f t="shared" si="0"/>
        <v>0.43749999999999994</v>
      </c>
      <c r="C4" s="52" t="s">
        <v>64</v>
      </c>
      <c r="D4" s="53"/>
    </row>
    <row r="5" spans="1:4" ht="35" x14ac:dyDescent="0.35">
      <c r="A5" s="1">
        <f>B4</f>
        <v>0.43749999999999994</v>
      </c>
      <c r="B5" s="1">
        <f>A5+TIME(0,20,0)</f>
        <v>0.45138888888888884</v>
      </c>
      <c r="C5" s="56" t="s">
        <v>5</v>
      </c>
      <c r="D5" s="57"/>
    </row>
    <row r="6" spans="1:4" ht="32" x14ac:dyDescent="0.2">
      <c r="A6" s="1"/>
      <c r="B6" s="1"/>
      <c r="C6" s="8" t="s">
        <v>1</v>
      </c>
      <c r="D6" s="9" t="s">
        <v>0</v>
      </c>
    </row>
    <row r="7" spans="1:4" ht="16" x14ac:dyDescent="0.2">
      <c r="A7" s="1"/>
      <c r="B7" s="1"/>
      <c r="C7" s="12" t="s">
        <v>8</v>
      </c>
      <c r="D7" s="35" t="s">
        <v>60</v>
      </c>
    </row>
    <row r="8" spans="1:4" ht="16" x14ac:dyDescent="0.2">
      <c r="A8" s="1"/>
      <c r="B8" s="1"/>
      <c r="C8" s="10" t="s">
        <v>6</v>
      </c>
      <c r="D8" s="37" t="s">
        <v>89</v>
      </c>
    </row>
    <row r="9" spans="1:4" ht="51" x14ac:dyDescent="0.2">
      <c r="A9" s="1">
        <f>B5</f>
        <v>0.45138888888888884</v>
      </c>
      <c r="B9" s="1">
        <f>A9+TIME(0,20,0)</f>
        <v>0.46527777777777773</v>
      </c>
      <c r="C9" s="25">
        <v>51</v>
      </c>
      <c r="D9" s="21" t="s">
        <v>30</v>
      </c>
    </row>
    <row r="10" spans="1:4" ht="55" customHeight="1" x14ac:dyDescent="0.2">
      <c r="A10" s="1">
        <f>B9</f>
        <v>0.46527777777777773</v>
      </c>
      <c r="B10" s="1">
        <f>A10+TIME(0,20,0)</f>
        <v>0.47916666666666663</v>
      </c>
      <c r="C10" s="24">
        <v>29</v>
      </c>
      <c r="D10" s="18" t="s">
        <v>29</v>
      </c>
    </row>
    <row r="11" spans="1:4" ht="27" customHeight="1" x14ac:dyDescent="0.2">
      <c r="A11" s="1"/>
      <c r="B11" s="1"/>
      <c r="C11" s="8" t="s">
        <v>1</v>
      </c>
      <c r="D11" s="9" t="s">
        <v>0</v>
      </c>
    </row>
    <row r="12" spans="1:4" ht="39" customHeight="1" x14ac:dyDescent="0.2">
      <c r="A12" s="1"/>
      <c r="B12" s="1"/>
      <c r="C12" s="12" t="s">
        <v>8</v>
      </c>
      <c r="D12" s="29" t="s">
        <v>46</v>
      </c>
    </row>
    <row r="13" spans="1:4" x14ac:dyDescent="0.2">
      <c r="A13" s="1"/>
      <c r="B13" s="1"/>
      <c r="C13" s="2" t="s">
        <v>6</v>
      </c>
      <c r="D13" s="51" t="s">
        <v>88</v>
      </c>
    </row>
    <row r="14" spans="1:4" ht="32" x14ac:dyDescent="0.2">
      <c r="A14" s="1">
        <f>B10</f>
        <v>0.47916666666666663</v>
      </c>
      <c r="B14" s="1">
        <f>A14+TIME(0,20,0)</f>
        <v>0.49305555555555552</v>
      </c>
      <c r="C14" s="24">
        <v>66</v>
      </c>
      <c r="D14" s="13" t="s">
        <v>50</v>
      </c>
    </row>
    <row r="15" spans="1:4" ht="48" x14ac:dyDescent="0.2">
      <c r="A15" s="1">
        <f>B14</f>
        <v>0.49305555555555552</v>
      </c>
      <c r="B15" s="1">
        <f>A15+TIME(0,20,0)</f>
        <v>0.50694444444444442</v>
      </c>
      <c r="C15" s="9">
        <v>24</v>
      </c>
      <c r="D15" s="13" t="s">
        <v>44</v>
      </c>
    </row>
    <row r="16" spans="1:4" ht="32" x14ac:dyDescent="0.2">
      <c r="A16" s="1">
        <f>B15</f>
        <v>0.50694444444444442</v>
      </c>
      <c r="B16" s="3">
        <f>A16+TIME(0,20,0)</f>
        <v>0.52083333333333326</v>
      </c>
      <c r="C16" s="11">
        <v>55</v>
      </c>
      <c r="D16" s="4" t="s">
        <v>45</v>
      </c>
    </row>
    <row r="17" spans="1:4" ht="32" customHeight="1" x14ac:dyDescent="0.2">
      <c r="A17" s="1">
        <f>B16</f>
        <v>0.52083333333333326</v>
      </c>
      <c r="B17" s="3">
        <f>A17+TIME(0,20,0)</f>
        <v>0.5347222222222221</v>
      </c>
      <c r="C17" s="11">
        <v>48</v>
      </c>
      <c r="D17" s="4" t="s">
        <v>27</v>
      </c>
    </row>
    <row r="18" spans="1:4" ht="48" customHeight="1" x14ac:dyDescent="0.35">
      <c r="A18" s="1">
        <f>B17</f>
        <v>0.5347222222222221</v>
      </c>
      <c r="B18" s="3">
        <f>A18+TIME(0,80,0)</f>
        <v>0.59027777777777768</v>
      </c>
      <c r="C18" s="54" t="s">
        <v>4</v>
      </c>
      <c r="D18" s="55"/>
    </row>
    <row r="19" spans="1:4" ht="35" customHeight="1" x14ac:dyDescent="0.2">
      <c r="A19" s="1"/>
      <c r="B19" s="1"/>
      <c r="C19" s="8" t="s">
        <v>1</v>
      </c>
      <c r="D19" s="9" t="s">
        <v>0</v>
      </c>
    </row>
    <row r="20" spans="1:4" ht="21" customHeight="1" x14ac:dyDescent="0.2">
      <c r="A20" s="44"/>
      <c r="B20" s="44"/>
      <c r="C20" s="12" t="s">
        <v>8</v>
      </c>
      <c r="D20" s="27" t="s">
        <v>23</v>
      </c>
    </row>
    <row r="21" spans="1:4" ht="19" customHeight="1" x14ac:dyDescent="0.2">
      <c r="A21" s="44"/>
      <c r="B21" s="44"/>
      <c r="C21" s="10" t="s">
        <v>6</v>
      </c>
      <c r="D21" s="37" t="s">
        <v>87</v>
      </c>
    </row>
    <row r="22" spans="1:4" ht="58" customHeight="1" x14ac:dyDescent="0.2">
      <c r="A22" s="1">
        <f>B18</f>
        <v>0.59027777777777768</v>
      </c>
      <c r="B22" s="1">
        <f t="shared" ref="B22:B27" si="1">A22+TIME(0,20,0)</f>
        <v>0.60416666666666652</v>
      </c>
      <c r="C22" s="24">
        <v>73</v>
      </c>
      <c r="D22" s="13" t="s">
        <v>62</v>
      </c>
    </row>
    <row r="23" spans="1:4" ht="46" customHeight="1" x14ac:dyDescent="0.2">
      <c r="A23" s="1">
        <f t="shared" ref="A23:A27" si="2">B22</f>
        <v>0.60416666666666652</v>
      </c>
      <c r="B23" s="3">
        <f t="shared" si="1"/>
        <v>0.61805555555555536</v>
      </c>
      <c r="C23" s="24">
        <v>21</v>
      </c>
      <c r="D23" s="36" t="s">
        <v>74</v>
      </c>
    </row>
    <row r="24" spans="1:4" ht="35" customHeight="1" x14ac:dyDescent="0.2">
      <c r="A24" s="1">
        <f t="shared" si="2"/>
        <v>0.61805555555555536</v>
      </c>
      <c r="B24" s="3">
        <f t="shared" si="1"/>
        <v>0.6319444444444442</v>
      </c>
      <c r="C24" s="24">
        <v>22</v>
      </c>
      <c r="D24" s="28" t="s">
        <v>25</v>
      </c>
    </row>
    <row r="25" spans="1:4" ht="35" x14ac:dyDescent="0.35">
      <c r="A25" s="1">
        <f t="shared" si="2"/>
        <v>0.6319444444444442</v>
      </c>
      <c r="B25" s="3">
        <f t="shared" si="1"/>
        <v>0.64583333333333304</v>
      </c>
      <c r="C25" s="56" t="s">
        <v>5</v>
      </c>
      <c r="D25" s="57"/>
    </row>
    <row r="26" spans="1:4" ht="48" x14ac:dyDescent="0.2">
      <c r="A26" s="1">
        <f t="shared" si="2"/>
        <v>0.64583333333333304</v>
      </c>
      <c r="B26" s="3">
        <f t="shared" si="1"/>
        <v>0.65972222222222188</v>
      </c>
      <c r="C26" s="24">
        <v>7</v>
      </c>
      <c r="D26" s="13" t="s">
        <v>48</v>
      </c>
    </row>
    <row r="27" spans="1:4" ht="48" x14ac:dyDescent="0.2">
      <c r="A27" s="1">
        <f t="shared" si="2"/>
        <v>0.65972222222222188</v>
      </c>
      <c r="B27" s="1">
        <f t="shared" si="1"/>
        <v>0.67361111111111072</v>
      </c>
      <c r="C27" s="9">
        <v>37</v>
      </c>
      <c r="D27" s="13" t="s">
        <v>26</v>
      </c>
    </row>
    <row r="28" spans="1:4" ht="34" customHeight="1" x14ac:dyDescent="0.2">
      <c r="A28" s="1">
        <f t="shared" ref="A28" si="3">B27</f>
        <v>0.67361111111111072</v>
      </c>
      <c r="B28" s="1">
        <f t="shared" ref="B28" si="4">A28+TIME(0,20,0)</f>
        <v>0.68749999999999956</v>
      </c>
      <c r="C28" s="24">
        <v>34</v>
      </c>
      <c r="D28" s="36" t="s">
        <v>90</v>
      </c>
    </row>
    <row r="29" spans="1:4" ht="16" customHeight="1" x14ac:dyDescent="0.2"/>
    <row r="30" spans="1:4" ht="17" customHeight="1" x14ac:dyDescent="0.2"/>
    <row r="31" spans="1:4" ht="51" customHeight="1" x14ac:dyDescent="0.2"/>
    <row r="32" spans="1:4" ht="45" customHeight="1" x14ac:dyDescent="0.2"/>
    <row r="34" spans="1:4" ht="43" customHeight="1" x14ac:dyDescent="0.2"/>
    <row r="35" spans="1:4" ht="43.5" customHeight="1" x14ac:dyDescent="0.2"/>
    <row r="36" spans="1:4" ht="40" customHeight="1" x14ac:dyDescent="0.2"/>
    <row r="39" spans="1:4" x14ac:dyDescent="0.2">
      <c r="A39" s="5"/>
      <c r="B39" s="5"/>
      <c r="C39" s="6"/>
      <c r="D39" s="6"/>
    </row>
    <row r="40" spans="1:4" x14ac:dyDescent="0.2">
      <c r="A40" s="5"/>
      <c r="B40" s="5"/>
      <c r="C40" s="6"/>
    </row>
    <row r="41" spans="1:4" x14ac:dyDescent="0.2">
      <c r="A41" s="5"/>
      <c r="B41" s="5"/>
    </row>
  </sheetData>
  <mergeCells count="7">
    <mergeCell ref="C25:D25"/>
    <mergeCell ref="C1:D1"/>
    <mergeCell ref="C4:D4"/>
    <mergeCell ref="C18:D18"/>
    <mergeCell ref="C2:D2"/>
    <mergeCell ref="C3:D3"/>
    <mergeCell ref="C5:D5"/>
  </mergeCells>
  <phoneticPr fontId="10" type="noConversion"/>
  <printOptions horizontalCentered="1" verticalCentered="1"/>
  <pageMargins left="0.75" right="0" top="1" bottom="1" header="0.3" footer="0.3"/>
  <pageSetup scale="6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81856-B22F-5040-BB75-87C47CF09B1B}">
  <sheetPr>
    <pageSetUpPr fitToPage="1"/>
  </sheetPr>
  <dimension ref="A1:D27"/>
  <sheetViews>
    <sheetView tabSelected="1" zoomScale="106" zoomScaleNormal="106" workbookViewId="0">
      <selection activeCell="G7" sqref="G7"/>
    </sheetView>
  </sheetViews>
  <sheetFormatPr baseColWidth="10" defaultColWidth="8.83203125" defaultRowHeight="15" x14ac:dyDescent="0.2"/>
  <cols>
    <col min="1" max="1" width="15.33203125" customWidth="1"/>
    <col min="2" max="2" width="12.33203125" customWidth="1"/>
    <col min="3" max="3" width="15.33203125" customWidth="1"/>
    <col min="4" max="4" width="71.5" customWidth="1"/>
    <col min="7" max="7" width="26.1640625" customWidth="1"/>
    <col min="8" max="8" width="57" customWidth="1"/>
  </cols>
  <sheetData>
    <row r="1" spans="1:4" ht="31" x14ac:dyDescent="0.35">
      <c r="A1" s="2" t="s">
        <v>2</v>
      </c>
      <c r="B1" s="2" t="s">
        <v>3</v>
      </c>
      <c r="C1" s="59" t="s">
        <v>79</v>
      </c>
      <c r="D1" s="60"/>
    </row>
    <row r="2" spans="1:4" ht="37" x14ac:dyDescent="0.45">
      <c r="A2" s="1">
        <v>0.375</v>
      </c>
      <c r="B2" s="1">
        <f>A2+TIME(0,30,0)</f>
        <v>0.39583333333333331</v>
      </c>
      <c r="C2" s="52" t="s">
        <v>13</v>
      </c>
      <c r="D2" s="53"/>
    </row>
    <row r="3" spans="1:4" ht="37" x14ac:dyDescent="0.45">
      <c r="A3" s="1">
        <f>B2</f>
        <v>0.39583333333333331</v>
      </c>
      <c r="B3" s="1">
        <f t="shared" ref="B3:B4" si="0">A3+TIME(0,30,0)</f>
        <v>0.41666666666666663</v>
      </c>
      <c r="C3" s="52" t="s">
        <v>14</v>
      </c>
      <c r="D3" s="53"/>
    </row>
    <row r="4" spans="1:4" ht="37" x14ac:dyDescent="0.45">
      <c r="A4" s="1">
        <f>B3</f>
        <v>0.41666666666666663</v>
      </c>
      <c r="B4" s="1">
        <f t="shared" si="0"/>
        <v>0.43749999999999994</v>
      </c>
      <c r="C4" s="52" t="s">
        <v>64</v>
      </c>
      <c r="D4" s="53"/>
    </row>
    <row r="5" spans="1:4" ht="35" x14ac:dyDescent="0.35">
      <c r="A5" s="1">
        <f>B4</f>
        <v>0.43749999999999994</v>
      </c>
      <c r="B5" s="1">
        <f>A5+TIME(0,20,0)</f>
        <v>0.45138888888888884</v>
      </c>
      <c r="C5" s="56" t="s">
        <v>5</v>
      </c>
      <c r="D5" s="57"/>
    </row>
    <row r="6" spans="1:4" ht="27" customHeight="1" x14ac:dyDescent="0.2">
      <c r="A6" s="1"/>
      <c r="B6" s="1"/>
      <c r="C6" s="8" t="s">
        <v>1</v>
      </c>
      <c r="D6" s="9" t="s">
        <v>0</v>
      </c>
    </row>
    <row r="7" spans="1:4" ht="22" customHeight="1" x14ac:dyDescent="0.2">
      <c r="A7" s="1"/>
      <c r="B7" s="1"/>
      <c r="C7" s="12" t="s">
        <v>8</v>
      </c>
      <c r="D7" s="33" t="s">
        <v>34</v>
      </c>
    </row>
    <row r="8" spans="1:4" x14ac:dyDescent="0.2">
      <c r="A8" s="1"/>
      <c r="B8" s="1"/>
      <c r="C8" s="2" t="s">
        <v>6</v>
      </c>
      <c r="D8" s="51" t="s">
        <v>85</v>
      </c>
    </row>
    <row r="9" spans="1:4" ht="48" x14ac:dyDescent="0.2">
      <c r="A9" s="1">
        <f>B5</f>
        <v>0.45138888888888884</v>
      </c>
      <c r="B9" s="1">
        <f>A9+TIME(0,20,0)</f>
        <v>0.46527777777777773</v>
      </c>
      <c r="C9" s="9">
        <v>17</v>
      </c>
      <c r="D9" s="13" t="s">
        <v>39</v>
      </c>
    </row>
    <row r="10" spans="1:4" ht="48" x14ac:dyDescent="0.2">
      <c r="A10" s="1">
        <f>B9</f>
        <v>0.46527777777777773</v>
      </c>
      <c r="B10" s="1">
        <f>A10+TIME(0,20,0)</f>
        <v>0.47916666666666663</v>
      </c>
      <c r="C10" s="11">
        <v>25</v>
      </c>
      <c r="D10" s="4" t="s">
        <v>52</v>
      </c>
    </row>
    <row r="11" spans="1:4" ht="32" x14ac:dyDescent="0.2">
      <c r="A11" s="1">
        <f>B10</f>
        <v>0.47916666666666663</v>
      </c>
      <c r="B11" s="3">
        <f>A11+TIME(0,20,0)</f>
        <v>0.49305555555555552</v>
      </c>
      <c r="C11" s="11">
        <v>27</v>
      </c>
      <c r="D11" s="13" t="s">
        <v>53</v>
      </c>
    </row>
    <row r="12" spans="1:4" ht="32" customHeight="1" x14ac:dyDescent="0.2">
      <c r="A12" s="1">
        <f>B11</f>
        <v>0.49305555555555552</v>
      </c>
      <c r="B12" s="3">
        <f>A12+TIME(0,20,0)</f>
        <v>0.50694444444444442</v>
      </c>
      <c r="C12" s="11">
        <v>46</v>
      </c>
      <c r="D12" s="4" t="s">
        <v>40</v>
      </c>
    </row>
    <row r="13" spans="1:4" ht="48" customHeight="1" x14ac:dyDescent="0.2">
      <c r="A13" s="1">
        <f>B12</f>
        <v>0.50694444444444442</v>
      </c>
      <c r="B13" s="1">
        <f>A13+TIME(0,20,0)</f>
        <v>0.52083333333333326</v>
      </c>
      <c r="C13" s="24">
        <v>15</v>
      </c>
      <c r="D13" s="13" t="s">
        <v>41</v>
      </c>
    </row>
    <row r="14" spans="1:4" ht="48" customHeight="1" x14ac:dyDescent="0.35">
      <c r="A14" s="1">
        <v>0.54861111111111105</v>
      </c>
      <c r="B14" s="3">
        <f>A14+TIME(0,60,0)</f>
        <v>0.59027777777777768</v>
      </c>
      <c r="C14" s="54" t="s">
        <v>4</v>
      </c>
      <c r="D14" s="55"/>
    </row>
    <row r="15" spans="1:4" ht="27" customHeight="1" x14ac:dyDescent="0.2">
      <c r="A15" s="1"/>
      <c r="B15" s="1"/>
      <c r="C15" s="8" t="s">
        <v>1</v>
      </c>
      <c r="D15" s="9" t="s">
        <v>0</v>
      </c>
    </row>
    <row r="16" spans="1:4" ht="16" customHeight="1" x14ac:dyDescent="0.2">
      <c r="A16" s="1"/>
      <c r="B16" s="1"/>
      <c r="C16" s="12" t="s">
        <v>8</v>
      </c>
      <c r="D16" s="35" t="s">
        <v>65</v>
      </c>
    </row>
    <row r="17" spans="1:4" ht="17" customHeight="1" x14ac:dyDescent="0.2">
      <c r="A17" s="1"/>
      <c r="B17" s="1"/>
      <c r="C17" s="10" t="s">
        <v>6</v>
      </c>
      <c r="D17" s="37" t="s">
        <v>91</v>
      </c>
    </row>
    <row r="18" spans="1:4" ht="51" customHeight="1" x14ac:dyDescent="0.2">
      <c r="A18" s="1">
        <f>B14</f>
        <v>0.59027777777777768</v>
      </c>
      <c r="B18" s="1">
        <f t="shared" ref="B18:B24" si="1">A18+TIME(0,20,0)</f>
        <v>0.60416666666666652</v>
      </c>
      <c r="C18" s="24">
        <v>52</v>
      </c>
      <c r="D18" s="18" t="s">
        <v>75</v>
      </c>
    </row>
    <row r="19" spans="1:4" ht="45" customHeight="1" x14ac:dyDescent="0.2">
      <c r="A19" s="1">
        <f t="shared" ref="A19:A24" si="2">B18</f>
        <v>0.60416666666666652</v>
      </c>
      <c r="B19" s="1">
        <f t="shared" si="1"/>
        <v>0.61805555555555536</v>
      </c>
      <c r="C19" s="24">
        <v>44</v>
      </c>
      <c r="D19" s="28" t="s">
        <v>42</v>
      </c>
    </row>
    <row r="20" spans="1:4" ht="48" x14ac:dyDescent="0.2">
      <c r="A20" s="1">
        <f t="shared" si="2"/>
        <v>0.61805555555555536</v>
      </c>
      <c r="B20" s="1">
        <f t="shared" si="1"/>
        <v>0.6319444444444442</v>
      </c>
      <c r="C20" s="9">
        <v>35</v>
      </c>
      <c r="D20" s="19" t="s">
        <v>31</v>
      </c>
    </row>
    <row r="21" spans="1:4" ht="35" customHeight="1" x14ac:dyDescent="0.2">
      <c r="A21" s="1">
        <f t="shared" si="2"/>
        <v>0.6319444444444442</v>
      </c>
      <c r="B21" s="1">
        <f t="shared" si="1"/>
        <v>0.64583333333333304</v>
      </c>
      <c r="C21" s="9">
        <v>72</v>
      </c>
      <c r="D21" s="19" t="s">
        <v>61</v>
      </c>
    </row>
    <row r="22" spans="1:4" ht="43.5" customHeight="1" x14ac:dyDescent="0.2">
      <c r="A22" s="1">
        <f t="shared" si="2"/>
        <v>0.64583333333333304</v>
      </c>
      <c r="B22" s="1">
        <f t="shared" si="1"/>
        <v>0.65972222222222188</v>
      </c>
      <c r="C22" s="24">
        <v>11</v>
      </c>
      <c r="D22" s="13" t="s">
        <v>24</v>
      </c>
    </row>
    <row r="23" spans="1:4" ht="45" customHeight="1" x14ac:dyDescent="0.2">
      <c r="A23" s="1">
        <f t="shared" si="2"/>
        <v>0.65972222222222188</v>
      </c>
      <c r="B23" s="1">
        <f t="shared" si="1"/>
        <v>0.67361111111111072</v>
      </c>
      <c r="C23" s="24">
        <v>40</v>
      </c>
      <c r="D23" s="13" t="s">
        <v>68</v>
      </c>
    </row>
    <row r="24" spans="1:4" ht="48" x14ac:dyDescent="0.2">
      <c r="A24" s="1">
        <f t="shared" si="2"/>
        <v>0.67361111111111072</v>
      </c>
      <c r="B24" s="1">
        <f t="shared" si="1"/>
        <v>0.68749999999999956</v>
      </c>
      <c r="C24" s="24">
        <v>68</v>
      </c>
      <c r="D24" s="32" t="s">
        <v>66</v>
      </c>
    </row>
    <row r="25" spans="1:4" ht="48" x14ac:dyDescent="0.2">
      <c r="A25" s="1">
        <f t="shared" ref="A25" si="3">B24</f>
        <v>0.68749999999999956</v>
      </c>
      <c r="B25" s="1">
        <f t="shared" ref="B25" si="4">A25+TIME(0,20,0)</f>
        <v>0.7013888888888884</v>
      </c>
      <c r="C25" s="24">
        <v>12</v>
      </c>
      <c r="D25" s="13" t="s">
        <v>57</v>
      </c>
    </row>
    <row r="26" spans="1:4" ht="48" x14ac:dyDescent="0.2">
      <c r="A26" s="1">
        <f t="shared" ref="A26" si="5">B25</f>
        <v>0.7013888888888884</v>
      </c>
      <c r="B26" s="1">
        <f t="shared" ref="B26" si="6">A26+TIME(0,20,0)</f>
        <v>0.71527777777777724</v>
      </c>
      <c r="C26" s="24">
        <v>16</v>
      </c>
      <c r="D26" s="13" t="s">
        <v>17</v>
      </c>
    </row>
    <row r="27" spans="1:4" x14ac:dyDescent="0.2">
      <c r="A27" s="5"/>
      <c r="B27" s="5"/>
    </row>
  </sheetData>
  <mergeCells count="6">
    <mergeCell ref="C14:D14"/>
    <mergeCell ref="C1:D1"/>
    <mergeCell ref="C2:D2"/>
    <mergeCell ref="C3:D3"/>
    <mergeCell ref="C4:D4"/>
    <mergeCell ref="C5:D5"/>
  </mergeCells>
  <printOptions horizontalCentered="1" verticalCentered="1"/>
  <pageMargins left="0.75" right="0" top="1" bottom="1" header="0.3" footer="0.3"/>
  <pageSetup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Monday(A)</vt:lpstr>
      <vt:lpstr>Monday(B)</vt:lpstr>
      <vt:lpstr>Tuesday(A)</vt:lpstr>
      <vt:lpstr>Tuesday(B)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 Ziad Saghir</dc:creator>
  <cp:lastModifiedBy>Ziad Saghir</cp:lastModifiedBy>
  <cp:lastPrinted>2022-05-13T11:41:44Z</cp:lastPrinted>
  <dcterms:created xsi:type="dcterms:W3CDTF">2008-11-11T01:25:13Z</dcterms:created>
  <dcterms:modified xsi:type="dcterms:W3CDTF">2022-05-16T12:10:49Z</dcterms:modified>
</cp:coreProperties>
</file>